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_PL TnT\003_Project Management\project archive document\YJ 50_60_70mm module\chemical content\"/>
    </mc:Choice>
  </mc:AlternateContent>
  <xr:revisionPtr revIDLastSave="0" documentId="13_ncr:1_{C2293D35-BFEE-42D9-AE72-D0FF2A1FF332}" xr6:coauthVersionLast="47" xr6:coauthVersionMax="47" xr10:uidLastSave="{00000000-0000-0000-0000-000000000000}"/>
  <bookViews>
    <workbookView xWindow="5350" yWindow="820" windowWidth="14180" windowHeight="9800" tabRatio="722" xr2:uid="{00000000-000D-0000-FFFF-FFFF00000000}"/>
  </bookViews>
  <sheets>
    <sheet name="WTMH330E16" sheetId="17" r:id="rId1"/>
  </sheets>
  <externalReferences>
    <externalReference r:id="rId2"/>
    <externalReference r:id="rId3"/>
  </externalReferences>
  <definedNames>
    <definedName name="___GoA1">#N/A</definedName>
    <definedName name="__GoA1">#N/A</definedName>
    <definedName name="_GoA1">#N/A</definedName>
    <definedName name="Capture.Capture">#N/A</definedName>
    <definedName name="CPK">#N/A</definedName>
    <definedName name="Insp_Date">[1]ISRDATA!$U$7</definedName>
    <definedName name="ISR_No.">[1]ISRDATA!$M$1</definedName>
    <definedName name="QA_Tech">[1]ISRDATA!$P$7</definedName>
    <definedName name="SFX_Data">#REF!</definedName>
    <definedName name="SFX_WBData">#REF!</definedName>
    <definedName name="SFX_WBData_A_First">#REF!</definedName>
    <definedName name="SFX_WBData_A_Last">#REF!</definedName>
    <definedName name="SFX_WBData_B_First">#REF!</definedName>
    <definedName name="SFX_WBData_B_Last">#REF!</definedName>
    <definedName name="Supplier_Code">#REF!</definedName>
    <definedName name="Trial">#REF!</definedName>
    <definedName name="VR">#N/A</definedName>
    <definedName name="xy">#REF!</definedName>
    <definedName name="管制圖">#REF!</definedName>
    <definedName name="製程能力分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7" l="1"/>
  <c r="I76" i="17" l="1"/>
  <c r="I75" i="17"/>
  <c r="I74" i="17"/>
  <c r="I73" i="17" l="1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7" i="17" l="1"/>
  <c r="I6" i="17"/>
  <c r="I5" i="17"/>
  <c r="I10" i="17"/>
  <c r="I9" i="17"/>
  <c r="I8" i="17"/>
</calcChain>
</file>

<file path=xl/sharedStrings.xml><?xml version="1.0" encoding="utf-8"?>
<sst xmlns="http://schemas.openxmlformats.org/spreadsheetml/2006/main" count="173" uniqueCount="104">
  <si>
    <t>Tolerance:±10%</t>
    <phoneticPr fontId="6" type="noConversion"/>
  </si>
  <si>
    <t>CAS. NO</t>
  </si>
  <si>
    <t>Part No.</t>
    <phoneticPr fontId="4" type="noConversion"/>
  </si>
  <si>
    <t>Substance composition</t>
    <phoneticPr fontId="4" type="noConversion"/>
  </si>
  <si>
    <t>content(%)</t>
    <phoneticPr fontId="4" type="noConversion"/>
  </si>
  <si>
    <t>Homogeneous Material Name</t>
    <phoneticPr fontId="4" type="noConversion"/>
  </si>
  <si>
    <t>Weight (g)</t>
    <phoneticPr fontId="4" type="noConversion"/>
  </si>
  <si>
    <t>68083-18-1</t>
    <phoneticPr fontId="6" type="noConversion"/>
  </si>
  <si>
    <t>N/A</t>
    <phoneticPr fontId="6" type="noConversion"/>
  </si>
  <si>
    <t>63148-62-9</t>
    <phoneticPr fontId="6" type="noConversion"/>
  </si>
  <si>
    <t>68083-18-1</t>
    <phoneticPr fontId="6" type="noConversion"/>
  </si>
  <si>
    <t>63148-5-2</t>
    <phoneticPr fontId="6" type="noConversion"/>
  </si>
  <si>
    <t>63148-62-9</t>
    <phoneticPr fontId="6" type="noConversion"/>
  </si>
  <si>
    <t>24304-00-5</t>
    <phoneticPr fontId="6" type="noConversion"/>
  </si>
  <si>
    <t>1314-36-9</t>
    <phoneticPr fontId="6" type="noConversion"/>
  </si>
  <si>
    <t>26062-94-2</t>
    <phoneticPr fontId="6" type="noConversion"/>
  </si>
  <si>
    <t>65997-17-3</t>
    <phoneticPr fontId="6" type="noConversion"/>
  </si>
  <si>
    <t>N/A</t>
    <phoneticPr fontId="6" type="noConversion"/>
  </si>
  <si>
    <t>40039-93-8</t>
    <phoneticPr fontId="6" type="noConversion"/>
  </si>
  <si>
    <t>1309-64-4</t>
    <phoneticPr fontId="6" type="noConversion"/>
  </si>
  <si>
    <t>26062-94-2</t>
    <phoneticPr fontId="6" type="noConversion"/>
  </si>
  <si>
    <t>65997-17-3</t>
    <phoneticPr fontId="6" type="noConversion"/>
  </si>
  <si>
    <t>40039-93-8</t>
    <phoneticPr fontId="6" type="noConversion"/>
  </si>
  <si>
    <t>N/A</t>
    <phoneticPr fontId="6" type="noConversion"/>
  </si>
  <si>
    <t>7440-50-8</t>
    <phoneticPr fontId="6" type="noConversion"/>
  </si>
  <si>
    <t>7439-89-6</t>
    <phoneticPr fontId="6" type="noConversion"/>
  </si>
  <si>
    <t>7439-92-1</t>
    <phoneticPr fontId="6" type="noConversion"/>
  </si>
  <si>
    <t>7704-34-9</t>
    <phoneticPr fontId="6" type="noConversion"/>
  </si>
  <si>
    <t>7740-36-0</t>
    <phoneticPr fontId="6" type="noConversion"/>
  </si>
  <si>
    <t>7740-38-2</t>
    <phoneticPr fontId="6" type="noConversion"/>
  </si>
  <si>
    <t>7740-69-9</t>
    <phoneticPr fontId="6" type="noConversion"/>
  </si>
  <si>
    <t>7440-50-8</t>
    <phoneticPr fontId="6" type="noConversion"/>
  </si>
  <si>
    <t>7439-89-6</t>
    <phoneticPr fontId="6" type="noConversion"/>
  </si>
  <si>
    <t>7704-34-9</t>
    <phoneticPr fontId="6" type="noConversion"/>
  </si>
  <si>
    <t>7740-36-0</t>
    <phoneticPr fontId="6" type="noConversion"/>
  </si>
  <si>
    <t>7740-69-9</t>
    <phoneticPr fontId="6" type="noConversion"/>
  </si>
  <si>
    <t>7740-69-9</t>
    <phoneticPr fontId="6" type="noConversion"/>
  </si>
  <si>
    <t>7440-50-8</t>
    <phoneticPr fontId="6" type="noConversion"/>
  </si>
  <si>
    <t>7740-38-2</t>
    <phoneticPr fontId="6" type="noConversion"/>
  </si>
  <si>
    <t>25212-74-2</t>
    <phoneticPr fontId="6" type="noConversion"/>
  </si>
  <si>
    <t>14808-60-7</t>
    <phoneticPr fontId="6" type="noConversion"/>
  </si>
  <si>
    <t>7732-18-5</t>
    <phoneticPr fontId="6" type="noConversion"/>
  </si>
  <si>
    <t>7732-18-5</t>
    <phoneticPr fontId="6" type="noConversion"/>
  </si>
  <si>
    <t>12597-68-1</t>
    <phoneticPr fontId="6" type="noConversion"/>
  </si>
  <si>
    <t>7440-21-3</t>
    <phoneticPr fontId="6" type="noConversion"/>
  </si>
  <si>
    <t>14119-15-4</t>
    <phoneticPr fontId="6" type="noConversion"/>
  </si>
  <si>
    <t>497926-97-3</t>
    <phoneticPr fontId="6" type="noConversion"/>
  </si>
  <si>
    <t>68083-14-7</t>
    <phoneticPr fontId="6" type="noConversion"/>
  </si>
  <si>
    <t>ALN</t>
    <phoneticPr fontId="6" type="noConversion"/>
  </si>
  <si>
    <t>Y2O3</t>
    <phoneticPr fontId="6" type="noConversion"/>
  </si>
  <si>
    <t>PBT</t>
    <phoneticPr fontId="6" type="noConversion"/>
  </si>
  <si>
    <t>Cu</t>
    <phoneticPr fontId="6" type="noConversion"/>
  </si>
  <si>
    <t>Fe</t>
    <phoneticPr fontId="6" type="noConversion"/>
  </si>
  <si>
    <t>Pb</t>
    <phoneticPr fontId="6" type="noConversion"/>
  </si>
  <si>
    <t>S</t>
    <phoneticPr fontId="6" type="noConversion"/>
  </si>
  <si>
    <t>Sb</t>
    <phoneticPr fontId="6" type="noConversion"/>
  </si>
  <si>
    <t>As</t>
    <phoneticPr fontId="6" type="noConversion"/>
  </si>
  <si>
    <t>Bi</t>
    <phoneticPr fontId="6" type="noConversion"/>
  </si>
  <si>
    <t>Cu</t>
    <phoneticPr fontId="6" type="noConversion"/>
  </si>
  <si>
    <t>Fe</t>
    <phoneticPr fontId="6" type="noConversion"/>
  </si>
  <si>
    <t>Pb</t>
    <phoneticPr fontId="6" type="noConversion"/>
  </si>
  <si>
    <t>Cu</t>
    <phoneticPr fontId="6" type="noConversion"/>
  </si>
  <si>
    <t>Fe</t>
    <phoneticPr fontId="6" type="noConversion"/>
  </si>
  <si>
    <t>Substance Mass (ppm)</t>
    <phoneticPr fontId="4" type="noConversion"/>
  </si>
  <si>
    <t>Homogeneous Material weight (g)</t>
    <phoneticPr fontId="4" type="noConversion"/>
  </si>
  <si>
    <t>Substance weight(g)</t>
    <phoneticPr fontId="4" type="noConversion"/>
  </si>
  <si>
    <t>7631-86-9</t>
    <phoneticPr fontId="6" type="noConversion"/>
  </si>
  <si>
    <t>70131-67-8</t>
    <phoneticPr fontId="6" type="noConversion"/>
  </si>
  <si>
    <t>WTMH330E16</t>
    <phoneticPr fontId="3" type="noConversion"/>
  </si>
  <si>
    <t>WeEn Semiconductors</t>
    <phoneticPr fontId="3" type="noConversion"/>
  </si>
  <si>
    <t>Chemical content of WTMH330E16</t>
    <phoneticPr fontId="3" type="noConversion"/>
  </si>
  <si>
    <t>silica gel^AP587L</t>
    <phoneticPr fontId="6" type="noConversion"/>
  </si>
  <si>
    <t>ALN substrate</t>
    <phoneticPr fontId="6" type="noConversion"/>
  </si>
  <si>
    <t>shell</t>
    <phoneticPr fontId="6" type="noConversion"/>
  </si>
  <si>
    <t>Enclosure cover</t>
    <phoneticPr fontId="6" type="noConversion"/>
  </si>
  <si>
    <t>copper-clad base plate</t>
    <phoneticPr fontId="6" type="noConversion"/>
  </si>
  <si>
    <t>common electrode</t>
    <phoneticPr fontId="6" type="noConversion"/>
  </si>
  <si>
    <t>cathode electrode</t>
    <phoneticPr fontId="6" type="noConversion"/>
  </si>
  <si>
    <t>anode supply</t>
    <phoneticPr fontId="6" type="noConversion"/>
  </si>
  <si>
    <t>Press fit coin</t>
    <phoneticPr fontId="6" type="noConversion"/>
  </si>
  <si>
    <t>locating ring</t>
    <phoneticPr fontId="6" type="noConversion"/>
  </si>
  <si>
    <t>insulation sleeve</t>
    <phoneticPr fontId="6" type="noConversion"/>
  </si>
  <si>
    <t>Steel Pressure Plates</t>
    <phoneticPr fontId="6" type="noConversion"/>
  </si>
  <si>
    <t>chip</t>
    <phoneticPr fontId="6" type="noConversion"/>
  </si>
  <si>
    <t>silicone pad</t>
    <phoneticPr fontId="6" type="noConversion"/>
  </si>
  <si>
    <t>Si</t>
    <phoneticPr fontId="6" type="noConversion"/>
  </si>
  <si>
    <t>Mo</t>
    <phoneticPr fontId="6" type="noConversion"/>
  </si>
  <si>
    <t>PI</t>
    <phoneticPr fontId="6" type="noConversion"/>
  </si>
  <si>
    <t>silicone rubber</t>
    <phoneticPr fontId="6" type="noConversion"/>
  </si>
  <si>
    <t>Vinyl-terminated dimethylmethyl vinyl</t>
    <phoneticPr fontId="6" type="noConversion"/>
  </si>
  <si>
    <t>SiO</t>
    <phoneticPr fontId="6" type="noConversion"/>
  </si>
  <si>
    <t>Hydroxyl-terminated dimethyl</t>
    <phoneticPr fontId="6" type="noConversion"/>
  </si>
  <si>
    <t>PPS</t>
    <phoneticPr fontId="6" type="noConversion"/>
  </si>
  <si>
    <t xml:space="preserve">GF </t>
    <phoneticPr fontId="6" type="noConversion"/>
  </si>
  <si>
    <t xml:space="preserve">Water content </t>
    <phoneticPr fontId="6" type="noConversion"/>
  </si>
  <si>
    <t>60Si2Mn STEEL</t>
    <phoneticPr fontId="6" type="noConversion"/>
  </si>
  <si>
    <t>Vinyl-terminated polydimethylsiloxane</t>
    <phoneticPr fontId="6" type="noConversion"/>
  </si>
  <si>
    <t>catalyst</t>
    <phoneticPr fontId="6" type="noConversion"/>
  </si>
  <si>
    <t>dimethyl silicone polymer</t>
    <phoneticPr fontId="6" type="noConversion"/>
  </si>
  <si>
    <t>glass fiber</t>
    <phoneticPr fontId="6" type="noConversion"/>
  </si>
  <si>
    <t>flexibilizer</t>
    <phoneticPr fontId="6" type="noConversion"/>
  </si>
  <si>
    <t xml:space="preserve">Brominated flame retardants </t>
    <phoneticPr fontId="6" type="noConversion"/>
  </si>
  <si>
    <t>Synergistic flame retardant</t>
    <phoneticPr fontId="6" type="noConversion"/>
  </si>
  <si>
    <t>antioxygen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</si>
</sst>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%"/>
    <numFmt numFmtId="177" formatCode="0.000000_);\(0.000000\)"/>
    <numFmt numFmtId="178" formatCode="&quot;$&quot;#,##0.00"/>
    <numFmt numFmtId="179" formatCode="0.00_)"/>
    <numFmt numFmtId="180" formatCode="0_ "/>
    <numFmt numFmtId="181" formatCode="0.00_);[Red]\(0.00\)"/>
    <numFmt numFmtId="182" formatCode="0.000000_ "/>
    <numFmt numFmtId="183" formatCode="0.000%"/>
    <numFmt numFmtId="184" formatCode="0.0000%"/>
    <numFmt numFmtId="185" formatCode="0.00000%"/>
    <numFmt numFmtId="186" formatCode="0.000000_);[Red]\(0.000000\)"/>
  </numFmts>
  <fonts count="3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新細明體"/>
      <family val="1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sz val="12"/>
      <name val="新細明體"/>
      <family val="1"/>
    </font>
    <font>
      <b/>
      <i/>
      <sz val="16"/>
      <name val="Helv"/>
      <family val="2"/>
    </font>
    <font>
      <sz val="12"/>
      <name val="新細明體"/>
      <family val="1"/>
      <charset val="136"/>
    </font>
    <font>
      <sz val="10"/>
      <name val="新細明體"/>
      <family val="1"/>
    </font>
    <font>
      <sz val="11"/>
      <color theme="1"/>
      <name val="宋体"/>
      <family val="2"/>
      <scheme val="minor"/>
    </font>
    <font>
      <sz val="11"/>
      <name val="돋움"/>
      <family val="2"/>
      <charset val="129"/>
    </font>
    <font>
      <u/>
      <sz val="12"/>
      <color indexed="12"/>
      <name val="Times New Roman"/>
      <family val="1"/>
    </font>
    <font>
      <sz val="11"/>
      <name val="돋움"/>
      <family val="2"/>
    </font>
    <font>
      <sz val="11"/>
      <color indexed="8"/>
      <name val="맑은 고딕"/>
      <family val="2"/>
      <charset val="129"/>
    </font>
    <font>
      <sz val="12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color indexed="8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8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0" borderId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  <xf numFmtId="0" fontId="5" fillId="0" borderId="0"/>
    <xf numFmtId="177" fontId="5" fillId="0" borderId="0" applyFill="0" applyBorder="0" applyAlignment="0"/>
    <xf numFmtId="176" fontId="5" fillId="0" borderId="0" applyFill="0" applyBorder="0" applyAlignment="0"/>
    <xf numFmtId="178" fontId="5" fillId="0" borderId="0" applyFill="0" applyBorder="0" applyAlignment="0"/>
    <xf numFmtId="177" fontId="5" fillId="0" borderId="0" applyFill="0" applyBorder="0" applyAlignment="0"/>
    <xf numFmtId="38" fontId="11" fillId="4" borderId="0" applyNumberFormat="0" applyBorder="0" applyAlignment="0" applyProtection="0"/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5" borderId="1" applyNumberFormat="0" applyBorder="0" applyAlignment="0" applyProtection="0"/>
    <xf numFmtId="0" fontId="13" fillId="0" borderId="0"/>
    <xf numFmtId="177" fontId="5" fillId="0" borderId="0" applyFill="0" applyBorder="0" applyAlignment="0"/>
    <xf numFmtId="179" fontId="14" fillId="0" borderId="0"/>
    <xf numFmtId="0" fontId="5" fillId="0" borderId="0"/>
    <xf numFmtId="10" fontId="5" fillId="0" borderId="0" applyFont="0" applyFill="0" applyBorder="0" applyAlignment="0" applyProtection="0"/>
    <xf numFmtId="177" fontId="5" fillId="0" borderId="0" applyFill="0" applyBorder="0" applyAlignment="0"/>
    <xf numFmtId="49" fontId="7" fillId="0" borderId="0" applyFill="0" applyBorder="0" applyAlignment="0"/>
    <xf numFmtId="177" fontId="5" fillId="0" borderId="0" applyFill="0" applyBorder="0" applyAlignment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6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8" fillId="0" borderId="0">
      <alignment vertical="center"/>
    </xf>
    <xf numFmtId="0" fontId="15" fillId="0" borderId="0"/>
    <xf numFmtId="0" fontId="1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/>
    <xf numFmtId="0" fontId="21" fillId="0" borderId="0">
      <alignment vertical="center"/>
    </xf>
    <xf numFmtId="0" fontId="5" fillId="0" borderId="0"/>
    <xf numFmtId="0" fontId="15" fillId="0" borderId="0"/>
    <xf numFmtId="0" fontId="22" fillId="0" borderId="0"/>
    <xf numFmtId="0" fontId="13" fillId="0" borderId="0"/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8" fillId="0" borderId="0" xfId="0" applyFont="1"/>
    <xf numFmtId="0" fontId="7" fillId="0" borderId="0" xfId="1" applyFont="1" applyAlignment="1">
      <alignment horizontal="center" vertical="center"/>
    </xf>
    <xf numFmtId="0" fontId="5" fillId="0" borderId="0" xfId="0" applyFont="1"/>
    <xf numFmtId="0" fontId="23" fillId="0" borderId="0" xfId="0" applyFont="1"/>
    <xf numFmtId="0" fontId="5" fillId="3" borderId="4" xfId="30" applyFont="1" applyFill="1" applyBorder="1" applyAlignment="1">
      <alignment horizontal="center" vertical="center" wrapText="1"/>
    </xf>
    <xf numFmtId="0" fontId="5" fillId="3" borderId="4" xfId="3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81" fontId="2" fillId="2" borderId="0" xfId="0" applyNumberFormat="1" applyFont="1" applyFill="1" applyAlignment="1">
      <alignment horizontal="center" vertical="center" wrapText="1"/>
    </xf>
    <xf numFmtId="181" fontId="5" fillId="3" borderId="4" xfId="30" applyNumberFormat="1" applyFont="1" applyFill="1" applyBorder="1" applyAlignment="1">
      <alignment horizontal="center" vertical="center" wrapText="1"/>
    </xf>
    <xf numFmtId="181" fontId="5" fillId="0" borderId="0" xfId="0" applyNumberFormat="1" applyFont="1"/>
    <xf numFmtId="181" fontId="0" fillId="0" borderId="0" xfId="0" applyNumberFormat="1"/>
    <xf numFmtId="10" fontId="8" fillId="0" borderId="0" xfId="0" applyNumberFormat="1" applyFont="1"/>
    <xf numFmtId="10" fontId="24" fillId="0" borderId="0" xfId="21" applyNumberFormat="1" applyFont="1" applyFill="1" applyBorder="1" applyAlignment="1">
      <alignment horizontal="center" vertical="center"/>
    </xf>
    <xf numFmtId="0" fontId="5" fillId="3" borderId="8" xfId="30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9" fontId="25" fillId="0" borderId="1" xfId="29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10" fontId="26" fillId="2" borderId="1" xfId="0" applyNumberFormat="1" applyFont="1" applyFill="1" applyBorder="1" applyAlignment="1">
      <alignment horizontal="center" vertical="center" wrapText="1"/>
    </xf>
    <xf numFmtId="183" fontId="26" fillId="2" borderId="1" xfId="0" applyNumberFormat="1" applyFont="1" applyFill="1" applyBorder="1" applyAlignment="1">
      <alignment horizontal="center" vertical="center" wrapText="1"/>
    </xf>
    <xf numFmtId="184" fontId="26" fillId="2" borderId="1" xfId="0" applyNumberFormat="1" applyFont="1" applyFill="1" applyBorder="1" applyAlignment="1">
      <alignment horizontal="center" vertical="center" wrapText="1"/>
    </xf>
    <xf numFmtId="185" fontId="26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183" fontId="25" fillId="0" borderId="1" xfId="0" applyNumberFormat="1" applyFont="1" applyBorder="1" applyAlignment="1">
      <alignment horizontal="center" vertical="center" wrapText="1"/>
    </xf>
    <xf numFmtId="184" fontId="25" fillId="0" borderId="1" xfId="0" applyNumberFormat="1" applyFont="1" applyBorder="1" applyAlignment="1">
      <alignment horizontal="center" vertical="center" wrapText="1"/>
    </xf>
    <xf numFmtId="185" fontId="25" fillId="0" borderId="1" xfId="0" applyNumberFormat="1" applyFont="1" applyBorder="1" applyAlignment="1">
      <alignment horizontal="center" vertical="center" wrapText="1"/>
    </xf>
    <xf numFmtId="186" fontId="26" fillId="0" borderId="1" xfId="0" applyNumberFormat="1" applyFont="1" applyBorder="1" applyAlignment="1">
      <alignment horizontal="center" vertical="center" wrapText="1"/>
    </xf>
    <xf numFmtId="186" fontId="26" fillId="2" borderId="1" xfId="0" applyNumberFormat="1" applyFont="1" applyFill="1" applyBorder="1" applyAlignment="1">
      <alignment horizontal="center" vertical="center" wrapText="1"/>
    </xf>
    <xf numFmtId="186" fontId="25" fillId="0" borderId="1" xfId="0" applyNumberFormat="1" applyFont="1" applyBorder="1" applyAlignment="1">
      <alignment horizontal="center" vertical="center" wrapText="1"/>
    </xf>
    <xf numFmtId="9" fontId="26" fillId="2" borderId="1" xfId="0" applyNumberFormat="1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9" fontId="26" fillId="2" borderId="7" xfId="0" applyNumberFormat="1" applyFont="1" applyFill="1" applyBorder="1" applyAlignment="1">
      <alignment horizontal="center" vertical="center" wrapText="1"/>
    </xf>
    <xf numFmtId="182" fontId="5" fillId="0" borderId="7" xfId="0" applyNumberFormat="1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25" fillId="0" borderId="1" xfId="29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wrapText="1"/>
    </xf>
    <xf numFmtId="0" fontId="30" fillId="0" borderId="0" xfId="0" applyFont="1"/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</cellXfs>
  <cellStyles count="58">
    <cellStyle name="_ET_STYLE_NoName_00_" xfId="4" xr:uid="{00000000-0005-0000-0000-000000000000}"/>
    <cellStyle name="Calc Currency (0)" xfId="5" xr:uid="{00000000-0005-0000-0000-000001000000}"/>
    <cellStyle name="Calc Percent (0)" xfId="6" xr:uid="{00000000-0005-0000-0000-000002000000}"/>
    <cellStyle name="Calc Percent (1)" xfId="7" xr:uid="{00000000-0005-0000-0000-000003000000}"/>
    <cellStyle name="Enter Currency (0)" xfId="8" xr:uid="{00000000-0005-0000-0000-000004000000}"/>
    <cellStyle name="Grey" xfId="9" xr:uid="{00000000-0005-0000-0000-000005000000}"/>
    <cellStyle name="Header1" xfId="10" xr:uid="{00000000-0005-0000-0000-000006000000}"/>
    <cellStyle name="Header2" xfId="11" xr:uid="{00000000-0005-0000-0000-000007000000}"/>
    <cellStyle name="Input [yellow]" xfId="12" xr:uid="{00000000-0005-0000-0000-000008000000}"/>
    <cellStyle name="l]_x000d__x000a_Path=h:_x000d__x000a_Name=Diana Chang_x000d__x000a_DDEApps=nsf,nsg,nsh,ntf,ns2,ors,org_x000d__x000a_SmartIcons=Read Message_x000d__x000a__x000d__x000a__x000d__x000a_[cc:Edit" xfId="13" xr:uid="{00000000-0005-0000-0000-000009000000}"/>
    <cellStyle name="Link Currency (0)" xfId="14" xr:uid="{00000000-0005-0000-0000-00000A000000}"/>
    <cellStyle name="Normal - Style1" xfId="15" xr:uid="{00000000-0005-0000-0000-00000B000000}"/>
    <cellStyle name="Normal_Material declaration form" xfId="16" xr:uid="{00000000-0005-0000-0000-00000C000000}"/>
    <cellStyle name="Percent [2]" xfId="17" xr:uid="{00000000-0005-0000-0000-00000D000000}"/>
    <cellStyle name="PrePop Currency (0)" xfId="18" xr:uid="{00000000-0005-0000-0000-00000E000000}"/>
    <cellStyle name="Text Indent A" xfId="19" xr:uid="{00000000-0005-0000-0000-00000F000000}"/>
    <cellStyle name="Text Indent B" xfId="20" xr:uid="{00000000-0005-0000-0000-000010000000}"/>
    <cellStyle name="_GPP" xfId="55" xr:uid="{00000000-0005-0000-0000-000011000000}"/>
    <cellStyle name="百分比 2" xfId="21" xr:uid="{00000000-0005-0000-0000-000012000000}"/>
    <cellStyle name="百分比 2 2" xfId="3" xr:uid="{00000000-0005-0000-0000-000013000000}"/>
    <cellStyle name="百分比 2 2 2" xfId="57" xr:uid="{00000000-0005-0000-0000-000014000000}"/>
    <cellStyle name="百分比 3" xfId="22" xr:uid="{00000000-0005-0000-0000-000015000000}"/>
    <cellStyle name="百分比 4" xfId="23" xr:uid="{00000000-0005-0000-0000-000016000000}"/>
    <cellStyle name="百分比 8" xfId="24" xr:uid="{00000000-0005-0000-0000-000017000000}"/>
    <cellStyle name="標準_Bom_CE仕向(ADD)" xfId="25" xr:uid="{00000000-0005-0000-0000-000018000000}"/>
    <cellStyle name="常规" xfId="0" builtinId="0"/>
    <cellStyle name="常规 10" xfId="26" xr:uid="{00000000-0005-0000-0000-00001A000000}"/>
    <cellStyle name="常规 11" xfId="27" xr:uid="{00000000-0005-0000-0000-00001B000000}"/>
    <cellStyle name="常规 14" xfId="28" xr:uid="{00000000-0005-0000-0000-00001C000000}"/>
    <cellStyle name="常规 2" xfId="29" xr:uid="{00000000-0005-0000-0000-00001D000000}"/>
    <cellStyle name="常规 2 13" xfId="30" xr:uid="{00000000-0005-0000-0000-00001E000000}"/>
    <cellStyle name="常规 2 2" xfId="31" xr:uid="{00000000-0005-0000-0000-00001F000000}"/>
    <cellStyle name="常规 2 2 2" xfId="56" xr:uid="{00000000-0005-0000-0000-000020000000}"/>
    <cellStyle name="常规 2 3" xfId="32" xr:uid="{00000000-0005-0000-0000-000021000000}"/>
    <cellStyle name="常规 2 4" xfId="33" xr:uid="{00000000-0005-0000-0000-000022000000}"/>
    <cellStyle name="常规 2 5" xfId="34" xr:uid="{00000000-0005-0000-0000-000023000000}"/>
    <cellStyle name="常规 3" xfId="1" xr:uid="{00000000-0005-0000-0000-000024000000}"/>
    <cellStyle name="常规 3 2" xfId="35" xr:uid="{00000000-0005-0000-0000-000025000000}"/>
    <cellStyle name="常规 3 2 2" xfId="36" xr:uid="{00000000-0005-0000-0000-000026000000}"/>
    <cellStyle name="常规 3 3" xfId="37" xr:uid="{00000000-0005-0000-0000-000027000000}"/>
    <cellStyle name="常规 3 4" xfId="38" xr:uid="{00000000-0005-0000-0000-000028000000}"/>
    <cellStyle name="常规 4" xfId="39" xr:uid="{00000000-0005-0000-0000-000029000000}"/>
    <cellStyle name="常规 4 2" xfId="40" xr:uid="{00000000-0005-0000-0000-00002A000000}"/>
    <cellStyle name="常规 4 3" xfId="41" xr:uid="{00000000-0005-0000-0000-00002B000000}"/>
    <cellStyle name="常规 5" xfId="42" xr:uid="{00000000-0005-0000-0000-00002C000000}"/>
    <cellStyle name="常规 5 2" xfId="43" xr:uid="{00000000-0005-0000-0000-00002D000000}"/>
    <cellStyle name="常规 6" xfId="2" xr:uid="{00000000-0005-0000-0000-00002E000000}"/>
    <cellStyle name="常规 6 2" xfId="44" xr:uid="{00000000-0005-0000-0000-00002F000000}"/>
    <cellStyle name="常规 7" xfId="45" xr:uid="{00000000-0005-0000-0000-000030000000}"/>
    <cellStyle name="常规 7 2" xfId="46" xr:uid="{00000000-0005-0000-0000-000031000000}"/>
    <cellStyle name="常规 8" xfId="47" xr:uid="{00000000-0005-0000-0000-000032000000}"/>
    <cellStyle name="常规 9" xfId="48" xr:uid="{00000000-0005-0000-0000-000033000000}"/>
    <cellStyle name="超链接 2" xfId="49" xr:uid="{00000000-0005-0000-0000-000034000000}"/>
    <cellStyle name="样式 1" xfId="53" xr:uid="{00000000-0005-0000-0000-000035000000}"/>
    <cellStyle name="一般_DO41-GPP" xfId="54" xr:uid="{00000000-0005-0000-0000-000036000000}"/>
    <cellStyle name="표준 2" xfId="50" xr:uid="{00000000-0005-0000-0000-000037000000}"/>
    <cellStyle name="표준 4" xfId="51" xr:uid="{00000000-0005-0000-0000-000038000000}"/>
    <cellStyle name="표준 5" xfId="52" xr:uid="{00000000-0005-0000-0000-000039000000}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qc\Documents%20and%20Settings\Jeff_W_Scott\Local%20Settings\Temporary%20Internet%20Files\OLK1C\PP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2020-06-03&#65288;&#26368;&#26032;&#29256;--&#21442;&#29031;&#65289;\USI&#160;01-108726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HS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topLeftCell="A3" zoomScale="55" zoomScaleNormal="55" workbookViewId="0">
      <selection activeCell="E5" sqref="E5:E24"/>
    </sheetView>
  </sheetViews>
  <sheetFormatPr defaultRowHeight="14"/>
  <cols>
    <col min="1" max="1" width="26" customWidth="1"/>
    <col min="2" max="2" width="11.26953125" customWidth="1"/>
    <col min="3" max="3" width="18.7265625" customWidth="1"/>
    <col min="4" max="4" width="18.90625" style="13" customWidth="1"/>
    <col min="5" max="5" width="39.26953125" bestFit="1" customWidth="1"/>
    <col min="6" max="6" width="13.6328125" customWidth="1"/>
    <col min="7" max="7" width="11.36328125" customWidth="1"/>
    <col min="8" max="8" width="15.6328125" customWidth="1"/>
    <col min="9" max="9" width="18.81640625" customWidth="1"/>
  </cols>
  <sheetData>
    <row r="1" spans="1:11" ht="23.5" customHeight="1">
      <c r="A1" s="49" t="s">
        <v>69</v>
      </c>
      <c r="B1" s="50"/>
      <c r="C1" s="50"/>
      <c r="D1" s="50"/>
      <c r="E1" s="50"/>
      <c r="F1" s="50"/>
    </row>
    <row r="2" spans="1:11" ht="14.5" customHeight="1">
      <c r="A2" s="51" t="s">
        <v>70</v>
      </c>
      <c r="B2" s="52"/>
      <c r="C2" s="52"/>
      <c r="D2" s="52"/>
      <c r="E2" s="52"/>
      <c r="F2" s="53"/>
    </row>
    <row r="3" spans="1:11" s="4" customFormat="1" ht="31" customHeight="1" thickBot="1">
      <c r="A3" s="19"/>
      <c r="B3" s="19"/>
      <c r="C3" s="19"/>
      <c r="D3" s="10"/>
      <c r="E3" s="9"/>
      <c r="F3" s="9"/>
      <c r="G3" s="9"/>
      <c r="H3" s="9"/>
      <c r="I3" s="9"/>
    </row>
    <row r="4" spans="1:11" s="4" customFormat="1" ht="41.25" customHeight="1">
      <c r="A4" s="16" t="s">
        <v>2</v>
      </c>
      <c r="B4" s="5" t="s">
        <v>6</v>
      </c>
      <c r="C4" s="5" t="s">
        <v>5</v>
      </c>
      <c r="D4" s="11" t="s">
        <v>64</v>
      </c>
      <c r="E4" s="6" t="s">
        <v>3</v>
      </c>
      <c r="F4" s="5" t="s">
        <v>1</v>
      </c>
      <c r="G4" s="5" t="s">
        <v>4</v>
      </c>
      <c r="H4" s="5" t="s">
        <v>65</v>
      </c>
      <c r="I4" s="5" t="s">
        <v>63</v>
      </c>
    </row>
    <row r="5" spans="1:11" s="1" customFormat="1" ht="15" customHeight="1">
      <c r="A5" s="47" t="s">
        <v>68</v>
      </c>
      <c r="B5" s="41">
        <v>645.5</v>
      </c>
      <c r="C5" s="43" t="s">
        <v>71</v>
      </c>
      <c r="D5" s="45">
        <v>16.600000000000001</v>
      </c>
      <c r="E5" s="21" t="s">
        <v>96</v>
      </c>
      <c r="F5" s="21" t="s">
        <v>7</v>
      </c>
      <c r="G5" s="23">
        <v>0.65</v>
      </c>
      <c r="H5" s="33">
        <v>10.790000000000001</v>
      </c>
      <c r="I5" s="7">
        <f>H5/$B$5*1000000</f>
        <v>16715.724244771496</v>
      </c>
      <c r="J5" s="2"/>
    </row>
    <row r="6" spans="1:11" s="1" customFormat="1" ht="15" customHeight="1">
      <c r="A6" s="47"/>
      <c r="B6" s="41"/>
      <c r="C6" s="43"/>
      <c r="D6" s="45"/>
      <c r="E6" s="21" t="s">
        <v>97</v>
      </c>
      <c r="F6" s="21" t="s">
        <v>8</v>
      </c>
      <c r="G6" s="23">
        <v>2.5000000000000001E-2</v>
      </c>
      <c r="H6" s="33">
        <v>0.41500000000000004</v>
      </c>
      <c r="I6" s="7">
        <f t="shared" ref="I6:I69" si="0">H6/$B$5*1000000</f>
        <v>642.9124709527498</v>
      </c>
      <c r="J6" s="2"/>
    </row>
    <row r="7" spans="1:11" s="1" customFormat="1" ht="15" customHeight="1">
      <c r="A7" s="47"/>
      <c r="B7" s="41"/>
      <c r="C7" s="43"/>
      <c r="D7" s="45"/>
      <c r="E7" s="21" t="s">
        <v>98</v>
      </c>
      <c r="F7" s="21" t="s">
        <v>9</v>
      </c>
      <c r="G7" s="23">
        <v>0.32500000000000001</v>
      </c>
      <c r="H7" s="33">
        <v>5.3950000000000005</v>
      </c>
      <c r="I7" s="7">
        <f t="shared" si="0"/>
        <v>8357.8621223857481</v>
      </c>
      <c r="J7" s="2"/>
    </row>
    <row r="8" spans="1:11" s="1" customFormat="1" ht="15" customHeight="1">
      <c r="A8" s="47"/>
      <c r="B8" s="41"/>
      <c r="C8" s="43" t="s">
        <v>71</v>
      </c>
      <c r="D8" s="45">
        <v>16.600000000000001</v>
      </c>
      <c r="E8" s="21" t="s">
        <v>96</v>
      </c>
      <c r="F8" s="21" t="s">
        <v>10</v>
      </c>
      <c r="G8" s="23">
        <v>0.65</v>
      </c>
      <c r="H8" s="33">
        <v>10.790000000000001</v>
      </c>
      <c r="I8" s="7">
        <f t="shared" si="0"/>
        <v>16715.724244771496</v>
      </c>
      <c r="J8" s="2"/>
    </row>
    <row r="9" spans="1:11" s="1" customFormat="1" ht="15" customHeight="1">
      <c r="A9" s="47"/>
      <c r="B9" s="41"/>
      <c r="C9" s="43"/>
      <c r="D9" s="45"/>
      <c r="E9" s="21" t="s">
        <v>97</v>
      </c>
      <c r="F9" s="21" t="s">
        <v>11</v>
      </c>
      <c r="G9" s="23">
        <v>2.5000000000000001E-2</v>
      </c>
      <c r="H9" s="33">
        <v>0.41500000000000004</v>
      </c>
      <c r="I9" s="7">
        <f t="shared" si="0"/>
        <v>642.9124709527498</v>
      </c>
      <c r="J9" s="2"/>
    </row>
    <row r="10" spans="1:11" s="1" customFormat="1" ht="15" customHeight="1">
      <c r="A10" s="47"/>
      <c r="B10" s="41"/>
      <c r="C10" s="43"/>
      <c r="D10" s="45"/>
      <c r="E10" s="21" t="s">
        <v>98</v>
      </c>
      <c r="F10" s="21" t="s">
        <v>12</v>
      </c>
      <c r="G10" s="23">
        <v>0.32500000000000001</v>
      </c>
      <c r="H10" s="33">
        <v>5.3950000000000005</v>
      </c>
      <c r="I10" s="7">
        <f t="shared" si="0"/>
        <v>8357.8621223857481</v>
      </c>
      <c r="J10" s="2"/>
    </row>
    <row r="11" spans="1:11" s="1" customFormat="1" ht="15" customHeight="1">
      <c r="A11" s="47"/>
      <c r="B11" s="41"/>
      <c r="C11" s="43" t="s">
        <v>72</v>
      </c>
      <c r="D11" s="45">
        <v>6</v>
      </c>
      <c r="E11" s="21" t="s">
        <v>48</v>
      </c>
      <c r="F11" s="21" t="s">
        <v>13</v>
      </c>
      <c r="G11" s="23">
        <v>0.96</v>
      </c>
      <c r="H11" s="33">
        <v>5.76</v>
      </c>
      <c r="I11" s="7">
        <f t="shared" si="0"/>
        <v>8923.3152594887688</v>
      </c>
      <c r="J11" s="2"/>
    </row>
    <row r="12" spans="1:11" s="1" customFormat="1" ht="15" customHeight="1">
      <c r="A12" s="47"/>
      <c r="B12" s="41"/>
      <c r="C12" s="43"/>
      <c r="D12" s="45"/>
      <c r="E12" s="21" t="s">
        <v>49</v>
      </c>
      <c r="F12" s="21" t="s">
        <v>14</v>
      </c>
      <c r="G12" s="23">
        <v>0.04</v>
      </c>
      <c r="H12" s="33">
        <v>0.24</v>
      </c>
      <c r="I12" s="7">
        <f t="shared" si="0"/>
        <v>371.80480247869866</v>
      </c>
      <c r="J12" s="2"/>
      <c r="K12" s="14"/>
    </row>
    <row r="13" spans="1:11" s="1" customFormat="1" ht="15" customHeight="1">
      <c r="A13" s="47"/>
      <c r="B13" s="41"/>
      <c r="C13" s="43" t="s">
        <v>73</v>
      </c>
      <c r="D13" s="45">
        <v>35</v>
      </c>
      <c r="E13" s="21" t="s">
        <v>50</v>
      </c>
      <c r="F13" s="22" t="s">
        <v>15</v>
      </c>
      <c r="G13" s="24">
        <v>0.53</v>
      </c>
      <c r="H13" s="34">
        <v>18.55</v>
      </c>
      <c r="I13" s="7">
        <f t="shared" si="0"/>
        <v>28737.41285824942</v>
      </c>
      <c r="J13" s="2"/>
      <c r="K13" s="14"/>
    </row>
    <row r="14" spans="1:11" s="1" customFormat="1" ht="15" customHeight="1">
      <c r="A14" s="47"/>
      <c r="B14" s="41"/>
      <c r="C14" s="43"/>
      <c r="D14" s="45"/>
      <c r="E14" s="21" t="s">
        <v>99</v>
      </c>
      <c r="F14" s="22" t="s">
        <v>16</v>
      </c>
      <c r="G14" s="24">
        <v>0.31</v>
      </c>
      <c r="H14" s="34">
        <v>10.85</v>
      </c>
      <c r="I14" s="7">
        <f t="shared" si="0"/>
        <v>16808.675445391171</v>
      </c>
      <c r="J14" s="2"/>
      <c r="K14" s="14"/>
    </row>
    <row r="15" spans="1:11" s="1" customFormat="1" ht="15" customHeight="1">
      <c r="A15" s="47"/>
      <c r="B15" s="41"/>
      <c r="C15" s="43"/>
      <c r="D15" s="45"/>
      <c r="E15" s="55" t="s">
        <v>100</v>
      </c>
      <c r="F15" s="22" t="s">
        <v>17</v>
      </c>
      <c r="G15" s="24">
        <v>0.03</v>
      </c>
      <c r="H15" s="34">
        <v>1.05</v>
      </c>
      <c r="I15" s="7">
        <f t="shared" si="0"/>
        <v>1626.6460108443068</v>
      </c>
      <c r="J15" s="2"/>
      <c r="K15" s="14"/>
    </row>
    <row r="16" spans="1:11" s="1" customFormat="1" ht="15" customHeight="1">
      <c r="A16" s="47"/>
      <c r="B16" s="41"/>
      <c r="C16" s="43"/>
      <c r="D16" s="45"/>
      <c r="E16" s="55" t="s">
        <v>101</v>
      </c>
      <c r="F16" s="22" t="s">
        <v>18</v>
      </c>
      <c r="G16" s="24">
        <v>0.09</v>
      </c>
      <c r="H16" s="34">
        <v>3.15</v>
      </c>
      <c r="I16" s="7">
        <f t="shared" si="0"/>
        <v>4879.9380325329203</v>
      </c>
      <c r="J16" s="2"/>
      <c r="K16" s="14"/>
    </row>
    <row r="17" spans="1:11" s="1" customFormat="1" ht="15" customHeight="1">
      <c r="A17" s="47"/>
      <c r="B17" s="41"/>
      <c r="C17" s="43"/>
      <c r="D17" s="45"/>
      <c r="E17" s="55" t="s">
        <v>102</v>
      </c>
      <c r="F17" s="22" t="s">
        <v>19</v>
      </c>
      <c r="G17" s="24">
        <v>0.03</v>
      </c>
      <c r="H17" s="34">
        <v>1.05</v>
      </c>
      <c r="I17" s="7">
        <f t="shared" si="0"/>
        <v>1626.6460108443068</v>
      </c>
      <c r="J17" s="2"/>
      <c r="K17" s="15"/>
    </row>
    <row r="18" spans="1:11" s="1" customFormat="1" ht="15" customHeight="1">
      <c r="A18" s="47"/>
      <c r="B18" s="41"/>
      <c r="C18" s="43"/>
      <c r="D18" s="45"/>
      <c r="E18" s="21" t="s">
        <v>103</v>
      </c>
      <c r="F18" s="22" t="s">
        <v>17</v>
      </c>
      <c r="G18" s="24">
        <v>0.01</v>
      </c>
      <c r="H18" s="34">
        <v>0.35000000000000003</v>
      </c>
      <c r="I18" s="7">
        <f t="shared" si="0"/>
        <v>542.21533694810228</v>
      </c>
    </row>
    <row r="19" spans="1:11" s="1" customFormat="1" ht="15" customHeight="1">
      <c r="A19" s="47"/>
      <c r="B19" s="41"/>
      <c r="C19" s="43" t="s">
        <v>74</v>
      </c>
      <c r="D19" s="45">
        <v>30</v>
      </c>
      <c r="E19" s="21" t="s">
        <v>50</v>
      </c>
      <c r="F19" s="22" t="s">
        <v>20</v>
      </c>
      <c r="G19" s="24">
        <v>0.53</v>
      </c>
      <c r="H19" s="34">
        <v>15.9</v>
      </c>
      <c r="I19" s="7">
        <f t="shared" si="0"/>
        <v>24632.06816421379</v>
      </c>
    </row>
    <row r="20" spans="1:11" s="1" customFormat="1" ht="15" customHeight="1">
      <c r="A20" s="47"/>
      <c r="B20" s="41"/>
      <c r="C20" s="43"/>
      <c r="D20" s="45"/>
      <c r="E20" s="21" t="s">
        <v>99</v>
      </c>
      <c r="F20" s="22" t="s">
        <v>21</v>
      </c>
      <c r="G20" s="24">
        <v>0.31</v>
      </c>
      <c r="H20" s="34">
        <v>9.3000000000000007</v>
      </c>
      <c r="I20" s="7">
        <f t="shared" si="0"/>
        <v>14407.436096049576</v>
      </c>
    </row>
    <row r="21" spans="1:11" s="1" customFormat="1" ht="15" customHeight="1">
      <c r="A21" s="47"/>
      <c r="B21" s="41"/>
      <c r="C21" s="43"/>
      <c r="D21" s="45"/>
      <c r="E21" s="55" t="s">
        <v>100</v>
      </c>
      <c r="F21" s="22" t="s">
        <v>8</v>
      </c>
      <c r="G21" s="24">
        <v>0.03</v>
      </c>
      <c r="H21" s="34">
        <v>0.89999999999999991</v>
      </c>
      <c r="I21" s="7">
        <f t="shared" si="0"/>
        <v>1394.26800929512</v>
      </c>
    </row>
    <row r="22" spans="1:11" s="1" customFormat="1" ht="15" customHeight="1">
      <c r="A22" s="47"/>
      <c r="B22" s="41"/>
      <c r="C22" s="43"/>
      <c r="D22" s="45"/>
      <c r="E22" s="55" t="s">
        <v>101</v>
      </c>
      <c r="F22" s="22" t="s">
        <v>22</v>
      </c>
      <c r="G22" s="24">
        <v>0.09</v>
      </c>
      <c r="H22" s="34">
        <v>2.6999999999999997</v>
      </c>
      <c r="I22" s="7">
        <f t="shared" si="0"/>
        <v>4182.8040278853596</v>
      </c>
    </row>
    <row r="23" spans="1:11" s="1" customFormat="1" ht="15" customHeight="1">
      <c r="A23" s="47"/>
      <c r="B23" s="41"/>
      <c r="C23" s="43"/>
      <c r="D23" s="45"/>
      <c r="E23" s="55" t="s">
        <v>102</v>
      </c>
      <c r="F23" s="22" t="s">
        <v>19</v>
      </c>
      <c r="G23" s="24">
        <v>0.03</v>
      </c>
      <c r="H23" s="34">
        <v>0.89999999999999991</v>
      </c>
      <c r="I23" s="7">
        <f t="shared" si="0"/>
        <v>1394.26800929512</v>
      </c>
    </row>
    <row r="24" spans="1:11" s="1" customFormat="1" ht="15" customHeight="1">
      <c r="A24" s="47"/>
      <c r="B24" s="41"/>
      <c r="C24" s="43"/>
      <c r="D24" s="45"/>
      <c r="E24" s="21" t="s">
        <v>103</v>
      </c>
      <c r="F24" s="22" t="s">
        <v>23</v>
      </c>
      <c r="G24" s="24">
        <v>0.01</v>
      </c>
      <c r="H24" s="34">
        <v>0.3</v>
      </c>
      <c r="I24" s="7">
        <f t="shared" si="0"/>
        <v>464.7560030983733</v>
      </c>
    </row>
    <row r="25" spans="1:11" s="1" customFormat="1" ht="15" customHeight="1">
      <c r="A25" s="47"/>
      <c r="B25" s="41"/>
      <c r="C25" s="43" t="s">
        <v>75</v>
      </c>
      <c r="D25" s="45">
        <v>273</v>
      </c>
      <c r="E25" s="22" t="s">
        <v>51</v>
      </c>
      <c r="F25" s="22" t="s">
        <v>24</v>
      </c>
      <c r="G25" s="25">
        <v>0.99992000000000003</v>
      </c>
      <c r="H25" s="34">
        <v>272.97816</v>
      </c>
      <c r="I25" s="7">
        <f t="shared" si="0"/>
        <v>422894.12858249422</v>
      </c>
    </row>
    <row r="26" spans="1:11" s="1" customFormat="1" ht="15" customHeight="1">
      <c r="A26" s="47"/>
      <c r="B26" s="41"/>
      <c r="C26" s="43"/>
      <c r="D26" s="45"/>
      <c r="E26" s="22" t="s">
        <v>52</v>
      </c>
      <c r="F26" s="22" t="s">
        <v>25</v>
      </c>
      <c r="G26" s="26">
        <v>4.3999999999999999E-5</v>
      </c>
      <c r="H26" s="34">
        <v>1.2012E-2</v>
      </c>
      <c r="I26" s="7">
        <f t="shared" si="0"/>
        <v>18.608830364058871</v>
      </c>
    </row>
    <row r="27" spans="1:11" s="1" customFormat="1" ht="15" customHeight="1">
      <c r="A27" s="47"/>
      <c r="B27" s="41"/>
      <c r="C27" s="43"/>
      <c r="D27" s="45"/>
      <c r="E27" s="22" t="s">
        <v>53</v>
      </c>
      <c r="F27" s="22" t="s">
        <v>26</v>
      </c>
      <c r="G27" s="27">
        <v>4.9999999999999998E-7</v>
      </c>
      <c r="H27" s="34">
        <v>1.3649999999999998E-4</v>
      </c>
      <c r="I27" s="7">
        <f t="shared" si="0"/>
        <v>0.21146398140975983</v>
      </c>
    </row>
    <row r="28" spans="1:11" s="1" customFormat="1" ht="15" customHeight="1">
      <c r="A28" s="47"/>
      <c r="B28" s="41"/>
      <c r="C28" s="43"/>
      <c r="D28" s="45"/>
      <c r="E28" s="22" t="s">
        <v>54</v>
      </c>
      <c r="F28" s="22" t="s">
        <v>27</v>
      </c>
      <c r="G28" s="27">
        <v>4.9999999999999998E-7</v>
      </c>
      <c r="H28" s="34">
        <v>1.3649999999999998E-4</v>
      </c>
      <c r="I28" s="7">
        <f t="shared" si="0"/>
        <v>0.21146398140975983</v>
      </c>
    </row>
    <row r="29" spans="1:11" s="1" customFormat="1" ht="15" customHeight="1">
      <c r="A29" s="47"/>
      <c r="B29" s="41"/>
      <c r="C29" s="43"/>
      <c r="D29" s="45"/>
      <c r="E29" s="22" t="s">
        <v>55</v>
      </c>
      <c r="F29" s="22" t="s">
        <v>28</v>
      </c>
      <c r="G29" s="26">
        <v>1.5E-5</v>
      </c>
      <c r="H29" s="34">
        <v>4.0949999999999997E-3</v>
      </c>
      <c r="I29" s="7">
        <f t="shared" si="0"/>
        <v>6.3439194422927958</v>
      </c>
      <c r="J29" s="2"/>
    </row>
    <row r="30" spans="1:11" s="1" customFormat="1" ht="15" customHeight="1">
      <c r="A30" s="47"/>
      <c r="B30" s="41"/>
      <c r="C30" s="43"/>
      <c r="D30" s="45"/>
      <c r="E30" s="22" t="s">
        <v>56</v>
      </c>
      <c r="F30" s="22" t="s">
        <v>29</v>
      </c>
      <c r="G30" s="26">
        <v>1.5E-5</v>
      </c>
      <c r="H30" s="34">
        <v>4.0949999999999997E-3</v>
      </c>
      <c r="I30" s="7">
        <f t="shared" si="0"/>
        <v>6.3439194422927958</v>
      </c>
      <c r="J30" s="2"/>
    </row>
    <row r="31" spans="1:11" s="1" customFormat="1" ht="15" customHeight="1">
      <c r="A31" s="47"/>
      <c r="B31" s="41"/>
      <c r="C31" s="43"/>
      <c r="D31" s="45"/>
      <c r="E31" s="22" t="s">
        <v>57</v>
      </c>
      <c r="F31" s="22" t="s">
        <v>30</v>
      </c>
      <c r="G31" s="26">
        <v>5.0000000000000004E-6</v>
      </c>
      <c r="H31" s="34">
        <v>1.3650000000000001E-3</v>
      </c>
      <c r="I31" s="7">
        <f t="shared" si="0"/>
        <v>2.1146398140975986</v>
      </c>
      <c r="J31" s="2"/>
    </row>
    <row r="32" spans="1:11" s="1" customFormat="1" ht="15" customHeight="1">
      <c r="A32" s="47"/>
      <c r="B32" s="41"/>
      <c r="C32" s="43" t="s">
        <v>76</v>
      </c>
      <c r="D32" s="45">
        <v>45</v>
      </c>
      <c r="E32" s="22" t="s">
        <v>58</v>
      </c>
      <c r="F32" s="22" t="s">
        <v>31</v>
      </c>
      <c r="G32" s="25">
        <v>0.99992000000000003</v>
      </c>
      <c r="H32" s="34">
        <v>44.996400000000001</v>
      </c>
      <c r="I32" s="7">
        <f t="shared" si="0"/>
        <v>69707.823392718812</v>
      </c>
      <c r="J32" s="2"/>
    </row>
    <row r="33" spans="1:11" s="1" customFormat="1" ht="15" customHeight="1">
      <c r="A33" s="47"/>
      <c r="B33" s="41"/>
      <c r="C33" s="43"/>
      <c r="D33" s="45"/>
      <c r="E33" s="22" t="s">
        <v>59</v>
      </c>
      <c r="F33" s="22" t="s">
        <v>32</v>
      </c>
      <c r="G33" s="26">
        <v>4.3999999999999999E-5</v>
      </c>
      <c r="H33" s="34">
        <v>1.98E-3</v>
      </c>
      <c r="I33" s="7">
        <f t="shared" si="0"/>
        <v>3.0673896204492643</v>
      </c>
      <c r="J33" s="2"/>
    </row>
    <row r="34" spans="1:11" s="1" customFormat="1" ht="15" customHeight="1">
      <c r="A34" s="47"/>
      <c r="B34" s="41"/>
      <c r="C34" s="43"/>
      <c r="D34" s="45"/>
      <c r="E34" s="22" t="s">
        <v>60</v>
      </c>
      <c r="F34" s="22" t="s">
        <v>26</v>
      </c>
      <c r="G34" s="27">
        <v>4.9999999999999998E-7</v>
      </c>
      <c r="H34" s="34">
        <v>2.2499999999999998E-5</v>
      </c>
      <c r="I34" s="7">
        <f t="shared" si="0"/>
        <v>3.4856700232377996E-2</v>
      </c>
      <c r="J34" s="2"/>
    </row>
    <row r="35" spans="1:11" s="1" customFormat="1" ht="15" customHeight="1">
      <c r="A35" s="47"/>
      <c r="B35" s="41"/>
      <c r="C35" s="43"/>
      <c r="D35" s="45"/>
      <c r="E35" s="22" t="s">
        <v>54</v>
      </c>
      <c r="F35" s="22" t="s">
        <v>33</v>
      </c>
      <c r="G35" s="27">
        <v>4.9999999999999998E-7</v>
      </c>
      <c r="H35" s="34">
        <v>2.2499999999999998E-5</v>
      </c>
      <c r="I35" s="7">
        <f t="shared" si="0"/>
        <v>3.4856700232377996E-2</v>
      </c>
      <c r="J35" s="2"/>
    </row>
    <row r="36" spans="1:11" s="1" customFormat="1" ht="15" customHeight="1">
      <c r="A36" s="47"/>
      <c r="B36" s="41"/>
      <c r="C36" s="43"/>
      <c r="D36" s="45"/>
      <c r="E36" s="22" t="s">
        <v>55</v>
      </c>
      <c r="F36" s="22" t="s">
        <v>34</v>
      </c>
      <c r="G36" s="26">
        <v>1.5E-5</v>
      </c>
      <c r="H36" s="34">
        <v>6.7500000000000004E-4</v>
      </c>
      <c r="I36" s="7">
        <f t="shared" si="0"/>
        <v>1.0457010069713402</v>
      </c>
      <c r="J36" s="2"/>
      <c r="K36" s="14"/>
    </row>
    <row r="37" spans="1:11" s="1" customFormat="1" ht="15" customHeight="1">
      <c r="A37" s="47"/>
      <c r="B37" s="41"/>
      <c r="C37" s="43"/>
      <c r="D37" s="45"/>
      <c r="E37" s="22" t="s">
        <v>56</v>
      </c>
      <c r="F37" s="22" t="s">
        <v>29</v>
      </c>
      <c r="G37" s="26">
        <v>1.5E-5</v>
      </c>
      <c r="H37" s="34">
        <v>6.7500000000000004E-4</v>
      </c>
      <c r="I37" s="7">
        <f t="shared" si="0"/>
        <v>1.0457010069713402</v>
      </c>
      <c r="J37" s="2"/>
      <c r="K37" s="14"/>
    </row>
    <row r="38" spans="1:11" s="1" customFormat="1" ht="15" customHeight="1">
      <c r="A38" s="47"/>
      <c r="B38" s="41"/>
      <c r="C38" s="43"/>
      <c r="D38" s="45"/>
      <c r="E38" s="22" t="s">
        <v>57</v>
      </c>
      <c r="F38" s="22" t="s">
        <v>35</v>
      </c>
      <c r="G38" s="26">
        <v>5.0000000000000004E-6</v>
      </c>
      <c r="H38" s="34">
        <v>2.2500000000000002E-4</v>
      </c>
      <c r="I38" s="7">
        <f t="shared" si="0"/>
        <v>0.34856700232378007</v>
      </c>
      <c r="J38" s="2"/>
      <c r="K38" s="14"/>
    </row>
    <row r="39" spans="1:11" s="1" customFormat="1" ht="15" customHeight="1">
      <c r="A39" s="47"/>
      <c r="B39" s="41"/>
      <c r="C39" s="43" t="s">
        <v>77</v>
      </c>
      <c r="D39" s="44">
        <v>30</v>
      </c>
      <c r="E39" s="28" t="s">
        <v>61</v>
      </c>
      <c r="F39" s="28" t="s">
        <v>31</v>
      </c>
      <c r="G39" s="30">
        <v>0.99992000000000003</v>
      </c>
      <c r="H39" s="35">
        <v>29.997600000000002</v>
      </c>
      <c r="I39" s="7">
        <f t="shared" si="0"/>
        <v>46471.882261812549</v>
      </c>
      <c r="J39" s="2"/>
      <c r="K39" s="14"/>
    </row>
    <row r="40" spans="1:11" s="1" customFormat="1" ht="15" customHeight="1">
      <c r="A40" s="47"/>
      <c r="B40" s="41"/>
      <c r="C40" s="43"/>
      <c r="D40" s="44"/>
      <c r="E40" s="28" t="s">
        <v>59</v>
      </c>
      <c r="F40" s="28" t="s">
        <v>25</v>
      </c>
      <c r="G40" s="31">
        <v>4.3999999999999999E-5</v>
      </c>
      <c r="H40" s="35">
        <v>1.32E-3</v>
      </c>
      <c r="I40" s="7">
        <f t="shared" si="0"/>
        <v>2.0449264136328424</v>
      </c>
      <c r="J40" s="2"/>
      <c r="K40" s="14"/>
    </row>
    <row r="41" spans="1:11" s="1" customFormat="1" ht="15" customHeight="1">
      <c r="A41" s="47"/>
      <c r="B41" s="41"/>
      <c r="C41" s="43"/>
      <c r="D41" s="44"/>
      <c r="E41" s="28" t="s">
        <v>60</v>
      </c>
      <c r="F41" s="28" t="s">
        <v>26</v>
      </c>
      <c r="G41" s="32">
        <v>4.9999999999999998E-7</v>
      </c>
      <c r="H41" s="35">
        <v>1.4999999999999999E-5</v>
      </c>
      <c r="I41" s="7">
        <f t="shared" si="0"/>
        <v>2.3237800154918664E-2</v>
      </c>
      <c r="J41" s="2"/>
      <c r="K41" s="15"/>
    </row>
    <row r="42" spans="1:11" s="1" customFormat="1" ht="15" customHeight="1">
      <c r="A42" s="47"/>
      <c r="B42" s="41"/>
      <c r="C42" s="43"/>
      <c r="D42" s="44"/>
      <c r="E42" s="28" t="s">
        <v>54</v>
      </c>
      <c r="F42" s="28" t="s">
        <v>27</v>
      </c>
      <c r="G42" s="32">
        <v>4.9999999999999998E-7</v>
      </c>
      <c r="H42" s="35">
        <v>1.4999999999999999E-5</v>
      </c>
      <c r="I42" s="7">
        <f t="shared" si="0"/>
        <v>2.3237800154918664E-2</v>
      </c>
    </row>
    <row r="43" spans="1:11" s="1" customFormat="1" ht="15" customHeight="1">
      <c r="A43" s="47"/>
      <c r="B43" s="41"/>
      <c r="C43" s="43"/>
      <c r="D43" s="44"/>
      <c r="E43" s="28" t="s">
        <v>55</v>
      </c>
      <c r="F43" s="28" t="s">
        <v>34</v>
      </c>
      <c r="G43" s="31">
        <v>1.5E-5</v>
      </c>
      <c r="H43" s="35">
        <v>4.4999999999999999E-4</v>
      </c>
      <c r="I43" s="7">
        <f t="shared" si="0"/>
        <v>0.69713400464756003</v>
      </c>
    </row>
    <row r="44" spans="1:11" s="1" customFormat="1" ht="15" customHeight="1">
      <c r="A44" s="47"/>
      <c r="B44" s="41"/>
      <c r="C44" s="43"/>
      <c r="D44" s="44"/>
      <c r="E44" s="28" t="s">
        <v>56</v>
      </c>
      <c r="F44" s="28" t="s">
        <v>29</v>
      </c>
      <c r="G44" s="31">
        <v>1.5E-5</v>
      </c>
      <c r="H44" s="35">
        <v>4.4999999999999999E-4</v>
      </c>
      <c r="I44" s="7">
        <f t="shared" si="0"/>
        <v>0.69713400464756003</v>
      </c>
    </row>
    <row r="45" spans="1:11" s="1" customFormat="1" ht="15" customHeight="1">
      <c r="A45" s="47"/>
      <c r="B45" s="41"/>
      <c r="C45" s="43"/>
      <c r="D45" s="44"/>
      <c r="E45" s="28" t="s">
        <v>57</v>
      </c>
      <c r="F45" s="28" t="s">
        <v>36</v>
      </c>
      <c r="G45" s="31">
        <v>5.0000000000000004E-6</v>
      </c>
      <c r="H45" s="35">
        <v>1.5000000000000001E-4</v>
      </c>
      <c r="I45" s="7">
        <f t="shared" si="0"/>
        <v>0.2323780015491867</v>
      </c>
    </row>
    <row r="46" spans="1:11" s="1" customFormat="1" ht="15" customHeight="1">
      <c r="A46" s="47"/>
      <c r="B46" s="41"/>
      <c r="C46" s="43" t="s">
        <v>78</v>
      </c>
      <c r="D46" s="44">
        <v>30</v>
      </c>
      <c r="E46" s="28" t="s">
        <v>51</v>
      </c>
      <c r="F46" s="28" t="s">
        <v>24</v>
      </c>
      <c r="G46" s="30">
        <v>0.99992000000000003</v>
      </c>
      <c r="H46" s="35">
        <v>29.997600000000002</v>
      </c>
      <c r="I46" s="7">
        <f t="shared" si="0"/>
        <v>46471.882261812549</v>
      </c>
      <c r="J46" s="2"/>
      <c r="K46" s="14"/>
    </row>
    <row r="47" spans="1:11" s="1" customFormat="1" ht="15" customHeight="1">
      <c r="A47" s="47"/>
      <c r="B47" s="41"/>
      <c r="C47" s="43"/>
      <c r="D47" s="44"/>
      <c r="E47" s="28" t="s">
        <v>52</v>
      </c>
      <c r="F47" s="28" t="s">
        <v>25</v>
      </c>
      <c r="G47" s="31">
        <v>4.3999999999999999E-5</v>
      </c>
      <c r="H47" s="35">
        <v>1.32E-3</v>
      </c>
      <c r="I47" s="7">
        <f t="shared" si="0"/>
        <v>2.0449264136328424</v>
      </c>
      <c r="J47" s="2"/>
      <c r="K47" s="14"/>
    </row>
    <row r="48" spans="1:11" s="1" customFormat="1" ht="15" customHeight="1">
      <c r="A48" s="47"/>
      <c r="B48" s="41"/>
      <c r="C48" s="43"/>
      <c r="D48" s="44"/>
      <c r="E48" s="28" t="s">
        <v>53</v>
      </c>
      <c r="F48" s="28" t="s">
        <v>26</v>
      </c>
      <c r="G48" s="32">
        <v>4.9999999999999998E-7</v>
      </c>
      <c r="H48" s="35">
        <v>1.4999999999999999E-5</v>
      </c>
      <c r="I48" s="7">
        <f t="shared" si="0"/>
        <v>2.3237800154918664E-2</v>
      </c>
      <c r="J48" s="2"/>
      <c r="K48" s="15"/>
    </row>
    <row r="49" spans="1:9" s="1" customFormat="1" ht="15" customHeight="1">
      <c r="A49" s="47"/>
      <c r="B49" s="41"/>
      <c r="C49" s="43"/>
      <c r="D49" s="44"/>
      <c r="E49" s="28" t="s">
        <v>54</v>
      </c>
      <c r="F49" s="28" t="s">
        <v>27</v>
      </c>
      <c r="G49" s="32">
        <v>4.9999999999999998E-7</v>
      </c>
      <c r="H49" s="35">
        <v>1.4999999999999999E-5</v>
      </c>
      <c r="I49" s="7">
        <f t="shared" si="0"/>
        <v>2.3237800154918664E-2</v>
      </c>
    </row>
    <row r="50" spans="1:9" s="1" customFormat="1" ht="15" customHeight="1">
      <c r="A50" s="47"/>
      <c r="B50" s="41"/>
      <c r="C50" s="43"/>
      <c r="D50" s="44"/>
      <c r="E50" s="28" t="s">
        <v>55</v>
      </c>
      <c r="F50" s="28" t="s">
        <v>28</v>
      </c>
      <c r="G50" s="31">
        <v>1.5E-5</v>
      </c>
      <c r="H50" s="35">
        <v>4.4999999999999999E-4</v>
      </c>
      <c r="I50" s="7">
        <f t="shared" si="0"/>
        <v>0.69713400464756003</v>
      </c>
    </row>
    <row r="51" spans="1:9" s="1" customFormat="1" ht="15" customHeight="1">
      <c r="A51" s="47"/>
      <c r="B51" s="41"/>
      <c r="C51" s="43"/>
      <c r="D51" s="44"/>
      <c r="E51" s="28" t="s">
        <v>56</v>
      </c>
      <c r="F51" s="28" t="s">
        <v>29</v>
      </c>
      <c r="G51" s="31">
        <v>1.5E-5</v>
      </c>
      <c r="H51" s="35">
        <v>4.4999999999999999E-4</v>
      </c>
      <c r="I51" s="7">
        <f t="shared" si="0"/>
        <v>0.69713400464756003</v>
      </c>
    </row>
    <row r="52" spans="1:9" s="1" customFormat="1" ht="15" customHeight="1">
      <c r="A52" s="47"/>
      <c r="B52" s="41"/>
      <c r="C52" s="43"/>
      <c r="D52" s="44"/>
      <c r="E52" s="28" t="s">
        <v>57</v>
      </c>
      <c r="F52" s="28" t="s">
        <v>30</v>
      </c>
      <c r="G52" s="31">
        <v>5.0000000000000004E-6</v>
      </c>
      <c r="H52" s="35">
        <v>1.5000000000000001E-4</v>
      </c>
      <c r="I52" s="7">
        <f t="shared" si="0"/>
        <v>0.2323780015491867</v>
      </c>
    </row>
    <row r="53" spans="1:9" s="1" customFormat="1" ht="15" customHeight="1">
      <c r="A53" s="47"/>
      <c r="B53" s="41"/>
      <c r="C53" s="43" t="s">
        <v>79</v>
      </c>
      <c r="D53" s="45">
        <v>30</v>
      </c>
      <c r="E53" s="22" t="s">
        <v>51</v>
      </c>
      <c r="F53" s="22" t="s">
        <v>37</v>
      </c>
      <c r="G53" s="25">
        <v>0.99992000000000003</v>
      </c>
      <c r="H53" s="35">
        <v>29.997600000000002</v>
      </c>
      <c r="I53" s="7">
        <f t="shared" si="0"/>
        <v>46471.882261812549</v>
      </c>
    </row>
    <row r="54" spans="1:9" s="1" customFormat="1" ht="15" customHeight="1">
      <c r="A54" s="47"/>
      <c r="B54" s="41"/>
      <c r="C54" s="43"/>
      <c r="D54" s="45"/>
      <c r="E54" s="22" t="s">
        <v>62</v>
      </c>
      <c r="F54" s="22" t="s">
        <v>32</v>
      </c>
      <c r="G54" s="26">
        <v>4.3999999999999999E-5</v>
      </c>
      <c r="H54" s="35">
        <v>1.32E-3</v>
      </c>
      <c r="I54" s="7">
        <f t="shared" si="0"/>
        <v>2.0449264136328424</v>
      </c>
    </row>
    <row r="55" spans="1:9" s="1" customFormat="1" ht="15" customHeight="1">
      <c r="A55" s="47"/>
      <c r="B55" s="41"/>
      <c r="C55" s="43"/>
      <c r="D55" s="45"/>
      <c r="E55" s="22" t="s">
        <v>53</v>
      </c>
      <c r="F55" s="22" t="s">
        <v>26</v>
      </c>
      <c r="G55" s="27">
        <v>4.9999999999999998E-7</v>
      </c>
      <c r="H55" s="35">
        <v>1.4999999999999999E-5</v>
      </c>
      <c r="I55" s="7">
        <f t="shared" si="0"/>
        <v>2.3237800154918664E-2</v>
      </c>
    </row>
    <row r="56" spans="1:9" s="1" customFormat="1" ht="15" customHeight="1">
      <c r="A56" s="47"/>
      <c r="B56" s="41"/>
      <c r="C56" s="43"/>
      <c r="D56" s="45"/>
      <c r="E56" s="22" t="s">
        <v>54</v>
      </c>
      <c r="F56" s="22" t="s">
        <v>33</v>
      </c>
      <c r="G56" s="27">
        <v>4.9999999999999998E-7</v>
      </c>
      <c r="H56" s="35">
        <v>1.4999999999999999E-5</v>
      </c>
      <c r="I56" s="7">
        <f t="shared" si="0"/>
        <v>2.3237800154918664E-2</v>
      </c>
    </row>
    <row r="57" spans="1:9" s="1" customFormat="1" ht="15" customHeight="1">
      <c r="A57" s="47"/>
      <c r="B57" s="41"/>
      <c r="C57" s="43"/>
      <c r="D57" s="45"/>
      <c r="E57" s="22" t="s">
        <v>55</v>
      </c>
      <c r="F57" s="22" t="s">
        <v>28</v>
      </c>
      <c r="G57" s="26">
        <v>1.5E-5</v>
      </c>
      <c r="H57" s="35">
        <v>4.4999999999999999E-4</v>
      </c>
      <c r="I57" s="7">
        <f t="shared" si="0"/>
        <v>0.69713400464756003</v>
      </c>
    </row>
    <row r="58" spans="1:9" s="1" customFormat="1" ht="15" customHeight="1">
      <c r="A58" s="47"/>
      <c r="B58" s="41"/>
      <c r="C58" s="43"/>
      <c r="D58" s="45"/>
      <c r="E58" s="22" t="s">
        <v>56</v>
      </c>
      <c r="F58" s="22" t="s">
        <v>38</v>
      </c>
      <c r="G58" s="26">
        <v>1.5E-5</v>
      </c>
      <c r="H58" s="35">
        <v>4.4999999999999999E-4</v>
      </c>
      <c r="I58" s="7">
        <f t="shared" si="0"/>
        <v>0.69713400464756003</v>
      </c>
    </row>
    <row r="59" spans="1:9" s="1" customFormat="1" ht="15" customHeight="1">
      <c r="A59" s="47"/>
      <c r="B59" s="41"/>
      <c r="C59" s="43"/>
      <c r="D59" s="45"/>
      <c r="E59" s="22" t="s">
        <v>57</v>
      </c>
      <c r="F59" s="22" t="s">
        <v>36</v>
      </c>
      <c r="G59" s="26">
        <v>5.0000000000000004E-6</v>
      </c>
      <c r="H59" s="35">
        <v>1.5000000000000001E-4</v>
      </c>
      <c r="I59" s="7">
        <f t="shared" si="0"/>
        <v>0.2323780015491867</v>
      </c>
    </row>
    <row r="60" spans="1:9" s="1" customFormat="1" ht="15" customHeight="1">
      <c r="A60" s="47"/>
      <c r="B60" s="41"/>
      <c r="C60" s="43" t="s">
        <v>80</v>
      </c>
      <c r="D60" s="45">
        <v>30</v>
      </c>
      <c r="E60" s="22" t="s">
        <v>92</v>
      </c>
      <c r="F60" s="22" t="s">
        <v>39</v>
      </c>
      <c r="G60" s="24">
        <v>0.59750000000000003</v>
      </c>
      <c r="H60" s="34">
        <v>17.925000000000001</v>
      </c>
      <c r="I60" s="7">
        <f t="shared" si="0"/>
        <v>27769.171185127809</v>
      </c>
    </row>
    <row r="61" spans="1:9" s="1" customFormat="1" ht="15" customHeight="1">
      <c r="A61" s="47"/>
      <c r="B61" s="41"/>
      <c r="C61" s="43"/>
      <c r="D61" s="45"/>
      <c r="E61" s="54" t="s">
        <v>93</v>
      </c>
      <c r="F61" s="22" t="s">
        <v>40</v>
      </c>
      <c r="G61" s="24">
        <v>0.4</v>
      </c>
      <c r="H61" s="34">
        <v>12</v>
      </c>
      <c r="I61" s="7">
        <f t="shared" si="0"/>
        <v>18590.240123934931</v>
      </c>
    </row>
    <row r="62" spans="1:9" s="1" customFormat="1" ht="15" customHeight="1">
      <c r="A62" s="47"/>
      <c r="B62" s="41"/>
      <c r="C62" s="43"/>
      <c r="D62" s="45"/>
      <c r="E62" s="54" t="s">
        <v>94</v>
      </c>
      <c r="F62" s="22" t="s">
        <v>41</v>
      </c>
      <c r="G62" s="24">
        <v>2.5000000000000001E-3</v>
      </c>
      <c r="H62" s="34">
        <v>7.4999999999999997E-2</v>
      </c>
      <c r="I62" s="7">
        <f t="shared" si="0"/>
        <v>116.18900077459332</v>
      </c>
    </row>
    <row r="63" spans="1:9" s="1" customFormat="1" ht="15" customHeight="1">
      <c r="A63" s="47"/>
      <c r="B63" s="41"/>
      <c r="C63" s="43" t="s">
        <v>80</v>
      </c>
      <c r="D63" s="45">
        <v>30</v>
      </c>
      <c r="E63" s="22" t="s">
        <v>92</v>
      </c>
      <c r="F63" s="22" t="s">
        <v>39</v>
      </c>
      <c r="G63" s="24">
        <v>0.59750000000000003</v>
      </c>
      <c r="H63" s="34">
        <v>17.925000000000001</v>
      </c>
      <c r="I63" s="7">
        <f t="shared" si="0"/>
        <v>27769.171185127809</v>
      </c>
    </row>
    <row r="64" spans="1:9" s="1" customFormat="1" ht="15" customHeight="1">
      <c r="A64" s="47"/>
      <c r="B64" s="41"/>
      <c r="C64" s="43"/>
      <c r="D64" s="45"/>
      <c r="E64" s="54" t="s">
        <v>93</v>
      </c>
      <c r="F64" s="22" t="s">
        <v>40</v>
      </c>
      <c r="G64" s="24">
        <v>0.4</v>
      </c>
      <c r="H64" s="34">
        <v>12</v>
      </c>
      <c r="I64" s="7">
        <f t="shared" si="0"/>
        <v>18590.240123934931</v>
      </c>
    </row>
    <row r="65" spans="1:11" s="1" customFormat="1" ht="15" customHeight="1">
      <c r="A65" s="47"/>
      <c r="B65" s="41"/>
      <c r="C65" s="43"/>
      <c r="D65" s="45"/>
      <c r="E65" s="54" t="s">
        <v>94</v>
      </c>
      <c r="F65" s="22" t="s">
        <v>41</v>
      </c>
      <c r="G65" s="24">
        <v>2.5000000000000001E-3</v>
      </c>
      <c r="H65" s="34">
        <v>7.4999999999999997E-2</v>
      </c>
      <c r="I65" s="7">
        <f t="shared" si="0"/>
        <v>116.18900077459332</v>
      </c>
    </row>
    <row r="66" spans="1:11" s="1" customFormat="1" ht="15" customHeight="1">
      <c r="A66" s="47"/>
      <c r="B66" s="41"/>
      <c r="C66" s="43" t="s">
        <v>81</v>
      </c>
      <c r="D66" s="44">
        <v>36</v>
      </c>
      <c r="E66" s="22" t="s">
        <v>92</v>
      </c>
      <c r="F66" s="28" t="s">
        <v>39</v>
      </c>
      <c r="G66" s="29">
        <v>0.59750000000000003</v>
      </c>
      <c r="H66" s="35">
        <v>21.51</v>
      </c>
      <c r="I66" s="7">
        <f t="shared" si="0"/>
        <v>33323.005422153372</v>
      </c>
    </row>
    <row r="67" spans="1:11" s="1" customFormat="1" ht="15" customHeight="1">
      <c r="A67" s="47"/>
      <c r="B67" s="41"/>
      <c r="C67" s="43"/>
      <c r="D67" s="44"/>
      <c r="E67" s="54" t="s">
        <v>93</v>
      </c>
      <c r="F67" s="28" t="s">
        <v>40</v>
      </c>
      <c r="G67" s="29">
        <v>0.4</v>
      </c>
      <c r="H67" s="35">
        <v>14.4</v>
      </c>
      <c r="I67" s="7">
        <f t="shared" si="0"/>
        <v>22308.288148721924</v>
      </c>
    </row>
    <row r="68" spans="1:11" s="1" customFormat="1" ht="15" customHeight="1">
      <c r="A68" s="47"/>
      <c r="B68" s="41"/>
      <c r="C68" s="43"/>
      <c r="D68" s="44"/>
      <c r="E68" s="54" t="s">
        <v>94</v>
      </c>
      <c r="F68" s="28" t="s">
        <v>42</v>
      </c>
      <c r="G68" s="29">
        <v>2.5000000000000001E-3</v>
      </c>
      <c r="H68" s="35">
        <v>0.09</v>
      </c>
      <c r="I68" s="7">
        <f t="shared" si="0"/>
        <v>139.42680092951201</v>
      </c>
    </row>
    <row r="69" spans="1:11" s="1" customFormat="1" ht="26" customHeight="1">
      <c r="A69" s="47"/>
      <c r="B69" s="41"/>
      <c r="C69" s="20" t="s">
        <v>82</v>
      </c>
      <c r="D69" s="28">
        <v>24</v>
      </c>
      <c r="E69" s="28" t="s">
        <v>95</v>
      </c>
      <c r="F69" s="28" t="s">
        <v>43</v>
      </c>
      <c r="G69" s="29">
        <v>1</v>
      </c>
      <c r="H69" s="35">
        <v>24</v>
      </c>
      <c r="I69" s="7">
        <f t="shared" si="0"/>
        <v>37180.480247869862</v>
      </c>
      <c r="J69" s="2"/>
    </row>
    <row r="70" spans="1:11" s="1" customFormat="1" ht="15" customHeight="1">
      <c r="A70" s="47"/>
      <c r="B70" s="41"/>
      <c r="C70" s="43" t="s">
        <v>83</v>
      </c>
      <c r="D70" s="45">
        <v>9.3000000000000007</v>
      </c>
      <c r="E70" s="21" t="s">
        <v>85</v>
      </c>
      <c r="F70" s="22" t="s">
        <v>44</v>
      </c>
      <c r="G70" s="24">
        <v>5.8000000000000003E-2</v>
      </c>
      <c r="H70" s="34">
        <v>0.5394000000000001</v>
      </c>
      <c r="I70" s="7">
        <f t="shared" ref="I70:I76" si="1">H70/$B$5*1000000</f>
        <v>835.63129357087553</v>
      </c>
      <c r="J70" s="2"/>
    </row>
    <row r="71" spans="1:11" s="1" customFormat="1" ht="15" customHeight="1">
      <c r="A71" s="47"/>
      <c r="B71" s="41"/>
      <c r="C71" s="43"/>
      <c r="D71" s="45"/>
      <c r="E71" s="21" t="s">
        <v>86</v>
      </c>
      <c r="F71" s="22" t="s">
        <v>45</v>
      </c>
      <c r="G71" s="24">
        <v>0.9</v>
      </c>
      <c r="H71" s="34">
        <v>8.370000000000001</v>
      </c>
      <c r="I71" s="7">
        <f t="shared" si="1"/>
        <v>12966.692486444617</v>
      </c>
      <c r="J71" s="2"/>
    </row>
    <row r="72" spans="1:11" s="1" customFormat="1" ht="15" customHeight="1">
      <c r="A72" s="47"/>
      <c r="B72" s="41"/>
      <c r="C72" s="43"/>
      <c r="D72" s="45"/>
      <c r="E72" s="21" t="s">
        <v>87</v>
      </c>
      <c r="F72" s="22" t="s">
        <v>46</v>
      </c>
      <c r="G72" s="24">
        <v>1.2E-2</v>
      </c>
      <c r="H72" s="34">
        <v>0.1116</v>
      </c>
      <c r="I72" s="7">
        <f t="shared" si="1"/>
        <v>172.8892331525949</v>
      </c>
      <c r="J72" s="2"/>
    </row>
    <row r="73" spans="1:11" s="1" customFormat="1" ht="15" customHeight="1">
      <c r="A73" s="47"/>
      <c r="B73" s="41"/>
      <c r="C73" s="43"/>
      <c r="D73" s="45"/>
      <c r="E73" s="21" t="s">
        <v>88</v>
      </c>
      <c r="F73" s="22" t="s">
        <v>47</v>
      </c>
      <c r="G73" s="24">
        <v>0.03</v>
      </c>
      <c r="H73" s="34">
        <v>0.27900000000000003</v>
      </c>
      <c r="I73" s="7">
        <f t="shared" si="1"/>
        <v>432.22308288148724</v>
      </c>
      <c r="J73" s="2"/>
    </row>
    <row r="74" spans="1:11" s="1" customFormat="1" ht="26" customHeight="1">
      <c r="A74" s="47"/>
      <c r="B74" s="41"/>
      <c r="C74" s="43" t="s">
        <v>84</v>
      </c>
      <c r="D74" s="41">
        <v>4</v>
      </c>
      <c r="E74" s="22" t="s">
        <v>89</v>
      </c>
      <c r="F74" s="22" t="s">
        <v>7</v>
      </c>
      <c r="G74" s="36">
        <v>0.6</v>
      </c>
      <c r="H74" s="17">
        <v>2.4</v>
      </c>
      <c r="I74" s="7">
        <f t="shared" si="1"/>
        <v>3718.0480247869864</v>
      </c>
      <c r="J74" s="2"/>
    </row>
    <row r="75" spans="1:11" s="1" customFormat="1" ht="15" customHeight="1">
      <c r="A75" s="47"/>
      <c r="B75" s="41"/>
      <c r="C75" s="43"/>
      <c r="D75" s="41"/>
      <c r="E75" s="22" t="s">
        <v>90</v>
      </c>
      <c r="F75" s="22" t="s">
        <v>66</v>
      </c>
      <c r="G75" s="36">
        <v>0.35</v>
      </c>
      <c r="H75" s="18">
        <v>1.4</v>
      </c>
      <c r="I75" s="7">
        <f t="shared" si="1"/>
        <v>2168.8613477924087</v>
      </c>
      <c r="J75" s="2"/>
      <c r="K75" s="14"/>
    </row>
    <row r="76" spans="1:11" s="1" customFormat="1" ht="15" customHeight="1" thickBot="1">
      <c r="A76" s="48"/>
      <c r="B76" s="42"/>
      <c r="C76" s="43"/>
      <c r="D76" s="42"/>
      <c r="E76" s="37" t="s">
        <v>91</v>
      </c>
      <c r="F76" s="37" t="s">
        <v>67</v>
      </c>
      <c r="G76" s="38">
        <v>0.05</v>
      </c>
      <c r="H76" s="39">
        <v>0.2</v>
      </c>
      <c r="I76" s="8">
        <f t="shared" si="1"/>
        <v>309.83733539891563</v>
      </c>
      <c r="J76" s="2"/>
      <c r="K76" s="14"/>
    </row>
    <row r="77" spans="1:11" ht="29.5" customHeight="1">
      <c r="A77" s="46" t="s">
        <v>0</v>
      </c>
      <c r="B77" s="46"/>
      <c r="C77" s="3"/>
      <c r="D77" s="12"/>
      <c r="E77" s="3"/>
      <c r="F77" s="3"/>
      <c r="G77" s="3"/>
      <c r="H77" s="3"/>
      <c r="I77" s="3"/>
      <c r="J77" s="1"/>
      <c r="K77" s="1"/>
    </row>
    <row r="78" spans="1:11" ht="14.5">
      <c r="E78" s="40"/>
      <c r="J78" s="1"/>
    </row>
  </sheetData>
  <protectedRanges>
    <protectedRange password="CC23" sqref="F60:F68" name="区域2_1"/>
    <protectedRange password="CC43" sqref="F60:F68" name="区域1_1"/>
    <protectedRange password="CC23" sqref="F74:F76" name="区域2_1_1"/>
    <protectedRange password="CC43" sqref="F74:F76" name="区域1_1_1"/>
  </protectedRanges>
  <mergeCells count="33">
    <mergeCell ref="D25:D31"/>
    <mergeCell ref="D32:D38"/>
    <mergeCell ref="D39:D45"/>
    <mergeCell ref="D5:D7"/>
    <mergeCell ref="D8:D10"/>
    <mergeCell ref="D11:D12"/>
    <mergeCell ref="D13:D18"/>
    <mergeCell ref="D19:D24"/>
    <mergeCell ref="D53:D59"/>
    <mergeCell ref="D60:D62"/>
    <mergeCell ref="D66:D68"/>
    <mergeCell ref="D70:D73"/>
    <mergeCell ref="C60:C62"/>
    <mergeCell ref="C66:C68"/>
    <mergeCell ref="A77:B77"/>
    <mergeCell ref="A5:A76"/>
    <mergeCell ref="C5:C7"/>
    <mergeCell ref="C8:C10"/>
    <mergeCell ref="C11:C12"/>
    <mergeCell ref="C13:C18"/>
    <mergeCell ref="C19:C24"/>
    <mergeCell ref="C70:C73"/>
    <mergeCell ref="C53:C59"/>
    <mergeCell ref="D74:D76"/>
    <mergeCell ref="C74:C76"/>
    <mergeCell ref="B5:B76"/>
    <mergeCell ref="C46:C52"/>
    <mergeCell ref="D46:D52"/>
    <mergeCell ref="C63:C65"/>
    <mergeCell ref="D63:D65"/>
    <mergeCell ref="C25:C31"/>
    <mergeCell ref="C32:C38"/>
    <mergeCell ref="C39:C45"/>
  </mergeCells>
  <phoneticPr fontId="3" type="noConversion"/>
  <pageMargins left="0.7" right="0.7" top="0.75" bottom="0.75" header="0.3" footer="0.3"/>
  <pageSetup paperSize="9" scale="5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7D8FFE3-26FA-4AA0-846F-2CAD82953761}">
            <xm:f>COUNTIF('D:\Documents\2020-06-03（最新版--参照）\[USI 01-108726-01.xlsx]EHS LIST'!#REF!,$E10)</xm:f>
            <x14:dxf>
              <fill>
                <patternFill patternType="solid">
                  <bgColor rgb="FFFFFF00"/>
                </patternFill>
              </fill>
            </x14:dxf>
          </x14:cfRule>
          <xm:sqref>F10:F12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WTMH330E16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严腾蛟</dc:creator>
  <cp:lastModifiedBy>Juan Wang</cp:lastModifiedBy>
  <cp:lastPrinted>2025-10-17T10:01:42Z</cp:lastPrinted>
  <dcterms:created xsi:type="dcterms:W3CDTF">2016-12-29T02:31:35Z</dcterms:created>
  <dcterms:modified xsi:type="dcterms:W3CDTF">2025-10-31T03:16:30Z</dcterms:modified>
</cp:coreProperties>
</file>